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下盐源县事业综合原始成绩" sheetId="1" r:id="rId1"/>
  </sheets>
  <definedNames>
    <definedName name="_xlnm.Print_Titles" localSheetId="0">'2022下盐源县事业综合原始成绩'!$1:$2</definedName>
  </definedNames>
  <calcPr fullCalcOnLoad="1"/>
</workbook>
</file>

<file path=xl/sharedStrings.xml><?xml version="1.0" encoding="utf-8"?>
<sst xmlns="http://schemas.openxmlformats.org/spreadsheetml/2006/main" count="243" uniqueCount="153">
  <si>
    <t>盐源县2022年下半年县属事业单位公开考试招聘工作人员进入面试资格复审人员名单</t>
  </si>
  <si>
    <t>序号</t>
  </si>
  <si>
    <t>姓名</t>
  </si>
  <si>
    <t>性别</t>
  </si>
  <si>
    <t>准考证号</t>
  </si>
  <si>
    <t>报考单位</t>
  </si>
  <si>
    <t>岗位编码</t>
  </si>
  <si>
    <t>招聘名额</t>
  </si>
  <si>
    <t>笔试成绩</t>
  </si>
  <si>
    <t>政策性加分合计</t>
  </si>
  <si>
    <t>笔试汇总</t>
  </si>
  <si>
    <t>笔试总成绩</t>
  </si>
  <si>
    <t>岗位排名</t>
  </si>
  <si>
    <t>备注</t>
  </si>
  <si>
    <t>马飞</t>
  </si>
  <si>
    <t>男</t>
  </si>
  <si>
    <t>4119150100104</t>
  </si>
  <si>
    <t>盐源县委巡察工作保障中心</t>
  </si>
  <si>
    <t>1915010101</t>
  </si>
  <si>
    <t>54.8</t>
  </si>
  <si>
    <t>庞永湘</t>
  </si>
  <si>
    <t>女</t>
  </si>
  <si>
    <t>4119150100105</t>
  </si>
  <si>
    <t>53.5</t>
  </si>
  <si>
    <t>沈克底</t>
  </si>
  <si>
    <t>4119150100110</t>
  </si>
  <si>
    <t>1915010102</t>
  </si>
  <si>
    <t>61.9</t>
  </si>
  <si>
    <t>包安富</t>
  </si>
  <si>
    <t>4119150100109</t>
  </si>
  <si>
    <t>49.3</t>
  </si>
  <si>
    <t>田维虎</t>
  </si>
  <si>
    <t>4119150100111</t>
  </si>
  <si>
    <t>42.6</t>
  </si>
  <si>
    <t>姜慧</t>
  </si>
  <si>
    <t>4119150100208</t>
  </si>
  <si>
    <t>盐源县机构编制信息中心</t>
  </si>
  <si>
    <t>1915020101</t>
  </si>
  <si>
    <t>70.5</t>
  </si>
  <si>
    <t>蔡磊</t>
  </si>
  <si>
    <t>4119150100120</t>
  </si>
  <si>
    <t>69.2</t>
  </si>
  <si>
    <t>王小龙</t>
  </si>
  <si>
    <t>4119150100207</t>
  </si>
  <si>
    <t>68.2</t>
  </si>
  <si>
    <t>汪飞</t>
  </si>
  <si>
    <t>4119150100304</t>
  </si>
  <si>
    <t>盐源县公共资源交易服务中心</t>
  </si>
  <si>
    <t>1915040101</t>
  </si>
  <si>
    <t>71.1</t>
  </si>
  <si>
    <t>杨建英</t>
  </si>
  <si>
    <t>4119150100225</t>
  </si>
  <si>
    <t>65.1</t>
  </si>
  <si>
    <t>高杨</t>
  </si>
  <si>
    <t>4119150100323</t>
  </si>
  <si>
    <t>57.3</t>
  </si>
  <si>
    <t>刘帆</t>
  </si>
  <si>
    <t>4119150100413</t>
  </si>
  <si>
    <t>盐源县统计局大数据中心</t>
  </si>
  <si>
    <t>1915050101</t>
  </si>
  <si>
    <t>69.1</t>
  </si>
  <si>
    <t>毛洪湘</t>
  </si>
  <si>
    <t>4119150100411</t>
  </si>
  <si>
    <t>56.7</t>
  </si>
  <si>
    <t>黄立东</t>
  </si>
  <si>
    <t>4119150100401</t>
  </si>
  <si>
    <t>56.4</t>
  </si>
  <si>
    <t>郭华银</t>
  </si>
  <si>
    <t>4119150100522</t>
  </si>
  <si>
    <t>四川省盐源县保护消费者权益委员会秘书组</t>
  </si>
  <si>
    <t>1915060101</t>
  </si>
  <si>
    <t>73.1</t>
  </si>
  <si>
    <t>陈兴伟</t>
  </si>
  <si>
    <t>4119150100512</t>
  </si>
  <si>
    <t>65.9</t>
  </si>
  <si>
    <t>邓邦林</t>
  </si>
  <si>
    <t>4119150100519</t>
  </si>
  <si>
    <t>65.8</t>
  </si>
  <si>
    <t>李明</t>
  </si>
  <si>
    <t>4119150100604</t>
  </si>
  <si>
    <t>盐源县公路建设管理站</t>
  </si>
  <si>
    <t>1915070101</t>
  </si>
  <si>
    <t>57.5</t>
  </si>
  <si>
    <t>刘锦豪</t>
  </si>
  <si>
    <t>4119150100530</t>
  </si>
  <si>
    <t>张梓韵</t>
  </si>
  <si>
    <t>4119150100602</t>
  </si>
  <si>
    <t>46.5</t>
  </si>
  <si>
    <t>左亚琪</t>
  </si>
  <si>
    <t>4119150100610</t>
  </si>
  <si>
    <t>盐源县乡村振兴发展中心</t>
  </si>
  <si>
    <t>1915080101</t>
  </si>
  <si>
    <t>64.2</t>
  </si>
  <si>
    <t>安布拉</t>
  </si>
  <si>
    <t>4119150100618</t>
  </si>
  <si>
    <t>60.6</t>
  </si>
  <si>
    <t>米秀英</t>
  </si>
  <si>
    <t>4119150100612</t>
  </si>
  <si>
    <t>康婷</t>
  </si>
  <si>
    <t>4119150100724</t>
  </si>
  <si>
    <t>盐源县禁毒社会化服务中心</t>
  </si>
  <si>
    <t>1915100101</t>
  </si>
  <si>
    <t>61.6</t>
  </si>
  <si>
    <t>郭刚</t>
  </si>
  <si>
    <t>4119150100725</t>
  </si>
  <si>
    <t>54.0</t>
  </si>
  <si>
    <t>阿合尔西木</t>
  </si>
  <si>
    <t>4119150100726</t>
  </si>
  <si>
    <t>52.9</t>
  </si>
  <si>
    <t>曹路</t>
  </si>
  <si>
    <t>4119150100911</t>
  </si>
  <si>
    <t>盐源县水利服务中心</t>
  </si>
  <si>
    <t>1915110101</t>
  </si>
  <si>
    <t>68.0</t>
  </si>
  <si>
    <t>毛小芳</t>
  </si>
  <si>
    <t>4119150101008</t>
  </si>
  <si>
    <t>65.7</t>
  </si>
  <si>
    <t>罗冬</t>
  </si>
  <si>
    <t>4119150101006</t>
  </si>
  <si>
    <t>65.4</t>
  </si>
  <si>
    <t>罗正英</t>
  </si>
  <si>
    <t>4119150101121</t>
  </si>
  <si>
    <t>盐源县市容环境卫生管理所</t>
  </si>
  <si>
    <t>1915120101</t>
  </si>
  <si>
    <t>63.5</t>
  </si>
  <si>
    <t>张顺莉</t>
  </si>
  <si>
    <t>4119150101120</t>
  </si>
  <si>
    <t>58.1</t>
  </si>
  <si>
    <t>陈芳</t>
  </si>
  <si>
    <t>4119150101118</t>
  </si>
  <si>
    <t>57.0</t>
  </si>
  <si>
    <t>解发维</t>
  </si>
  <si>
    <t>4119150101218</t>
  </si>
  <si>
    <t>盐源县城乡最低生活保障中心</t>
  </si>
  <si>
    <t>1915130101</t>
  </si>
  <si>
    <t>59.9</t>
  </si>
  <si>
    <t>斯涛</t>
  </si>
  <si>
    <t>4119150101204</t>
  </si>
  <si>
    <t>安桂芝</t>
  </si>
  <si>
    <t>4119150101206</t>
  </si>
  <si>
    <t>57.6</t>
  </si>
  <si>
    <t>马国发</t>
  </si>
  <si>
    <t>4119150101310</t>
  </si>
  <si>
    <t>盐源县泸沽湖景区综合服务中心</t>
  </si>
  <si>
    <t>1915140201</t>
  </si>
  <si>
    <t>50.5</t>
  </si>
  <si>
    <t>杨小兰</t>
  </si>
  <si>
    <t>4119150101311</t>
  </si>
  <si>
    <t>44.9</t>
  </si>
  <si>
    <t>杨苦姆</t>
  </si>
  <si>
    <t>4119150101309</t>
  </si>
  <si>
    <t>39.4</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</si>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</sst>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5">
    <font>
      <sz val="10"/>
      <name val="Arial"/>
      <family val="2"/>
    </font>
    <font>
      <sz val="11"/>
      <name val="宋体"/>
      <family val="0"/>
    </font>
    <font>
      <b/>
      <sz val="10"/>
      <name val="宋体"/>
      <family val="0"/>
    </font>
    <font>
      <b/>
      <sz val="16"/>
      <name val="宋体"/>
      <family val="0"/>
    </font>
    <font>
      <sz val="10"/>
      <name val="宋体"/>
      <family val="0"/>
    </font>
    <font>
      <sz val="11"/>
      <color indexed="8"/>
      <name val="等线"/>
      <family val="0"/>
    </font>
    <font>
      <sz val="11"/>
      <color indexed="62"/>
      <name val="等线"/>
      <family val="0"/>
    </font>
    <font>
      <sz val="11"/>
      <color indexed="20"/>
      <name val="等线"/>
      <family val="0"/>
    </font>
    <font>
      <u val="single"/>
      <sz val="11"/>
      <color indexed="12"/>
      <name val="宋体"/>
      <family val="0"/>
    </font>
    <font>
      <u val="single"/>
      <sz val="11"/>
      <color indexed="20"/>
      <name val="宋体"/>
      <family val="0"/>
    </font>
    <font>
      <b/>
      <sz val="11"/>
      <color indexed="57"/>
      <name val="等线"/>
      <family val="0"/>
    </font>
    <font>
      <sz val="11"/>
      <color indexed="10"/>
      <name val="等线"/>
      <family val="0"/>
    </font>
    <font>
      <sz val="18"/>
      <color indexed="57"/>
      <name val="等线 Light"/>
      <family val="0"/>
    </font>
    <font>
      <i/>
      <sz val="11"/>
      <color indexed="23"/>
      <name val="等线"/>
      <family val="0"/>
    </font>
    <font>
      <b/>
      <sz val="15"/>
      <color indexed="57"/>
      <name val="等线"/>
      <family val="0"/>
    </font>
    <font>
      <b/>
      <sz val="13"/>
      <color indexed="57"/>
      <name val="等线"/>
      <family val="0"/>
    </font>
    <font>
      <b/>
      <sz val="11"/>
      <color indexed="63"/>
      <name val="等线"/>
      <family val="0"/>
    </font>
    <font>
      <b/>
      <sz val="11"/>
      <color indexed="10"/>
      <name val="等线"/>
      <family val="0"/>
    </font>
    <font>
      <b/>
      <sz val="11"/>
      <color indexed="9"/>
      <name val="等线"/>
      <family val="0"/>
    </font>
    <font>
      <sz val="11"/>
      <color indexed="9"/>
      <name val="等线"/>
      <family val="0"/>
    </font>
    <font>
      <b/>
      <sz val="11"/>
      <color indexed="8"/>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56"/>
        <bgColor indexed="64"/>
      </patternFill>
    </fill>
    <fill>
      <patternFill patternType="solid">
        <fgColor indexed="13"/>
        <bgColor indexed="64"/>
      </patternFill>
    </fill>
    <fill>
      <patternFill patternType="solid">
        <fgColor indexed="49"/>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0" fontId="5" fillId="2" borderId="0" applyNumberFormat="0" applyBorder="0" applyAlignment="0" applyProtection="0"/>
    <xf numFmtId="0" fontId="6" fillId="3" borderId="1" applyNumberFormat="0" applyAlignment="0" applyProtection="0"/>
    <xf numFmtId="176" fontId="0" fillId="0" borderId="0" applyFill="0" applyBorder="0" applyAlignment="0" applyProtection="0"/>
    <xf numFmtId="41" fontId="0" fillId="0" borderId="0" applyFill="0" applyBorder="0" applyAlignment="0" applyProtection="0"/>
    <xf numFmtId="0" fontId="5" fillId="2" borderId="0" applyNumberFormat="0" applyBorder="0" applyAlignment="0" applyProtection="0"/>
    <xf numFmtId="0" fontId="7" fillId="4" borderId="0" applyNumberFormat="0" applyBorder="0" applyAlignment="0" applyProtection="0"/>
    <xf numFmtId="43" fontId="0" fillId="0" borderId="0" applyFill="0" applyBorder="0" applyAlignment="0" applyProtection="0"/>
    <xf numFmtId="0" fontId="5" fillId="2" borderId="0" applyNumberFormat="0" applyBorder="0" applyAlignment="0" applyProtection="0"/>
    <xf numFmtId="0" fontId="23" fillId="0" borderId="0" applyNumberFormat="0" applyFill="0" applyBorder="0" applyAlignment="0" applyProtection="0"/>
    <xf numFmtId="9" fontId="0" fillId="0" borderId="0" applyFill="0" applyBorder="0" applyAlignment="0" applyProtection="0"/>
    <xf numFmtId="0" fontId="24" fillId="0" borderId="0" applyNumberFormat="0" applyFill="0" applyBorder="0" applyAlignment="0" applyProtection="0"/>
    <xf numFmtId="0" fontId="0" fillId="5" borderId="2" applyNumberFormat="0" applyFont="0" applyAlignment="0" applyProtection="0"/>
    <xf numFmtId="0" fontId="5" fillId="6"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5" fillId="7" borderId="0" applyNumberFormat="0" applyBorder="0" applyAlignment="0" applyProtection="0"/>
    <xf numFmtId="0" fontId="10" fillId="0" borderId="5" applyNumberFormat="0" applyFill="0" applyAlignment="0" applyProtection="0"/>
    <xf numFmtId="0" fontId="5" fillId="3" borderId="0" applyNumberFormat="0" applyBorder="0" applyAlignment="0" applyProtection="0"/>
    <xf numFmtId="0" fontId="16" fillId="8" borderId="6" applyNumberFormat="0" applyAlignment="0" applyProtection="0"/>
    <xf numFmtId="0" fontId="17" fillId="8" borderId="1" applyNumberFormat="0" applyAlignment="0" applyProtection="0"/>
    <xf numFmtId="0" fontId="18" fillId="9" borderId="7" applyNumberFormat="0" applyAlignment="0" applyProtection="0"/>
    <xf numFmtId="0" fontId="5" fillId="10" borderId="0" applyNumberFormat="0" applyBorder="0" applyAlignment="0" applyProtection="0"/>
    <xf numFmtId="0" fontId="19" fillId="11" borderId="0" applyNumberFormat="0" applyBorder="0" applyAlignment="0" applyProtection="0"/>
    <xf numFmtId="0" fontId="11" fillId="0" borderId="8" applyNumberFormat="0" applyFill="0" applyAlignment="0" applyProtection="0"/>
    <xf numFmtId="0" fontId="20" fillId="0" borderId="9" applyNumberFormat="0" applyFill="0" applyAlignment="0" applyProtection="0"/>
    <xf numFmtId="0" fontId="21" fillId="10" borderId="0" applyNumberFormat="0" applyBorder="0" applyAlignment="0" applyProtection="0"/>
    <xf numFmtId="0" fontId="22" fillId="3" borderId="0" applyNumberFormat="0" applyBorder="0" applyAlignment="0" applyProtection="0"/>
    <xf numFmtId="0" fontId="5" fillId="7" borderId="0" applyNumberFormat="0" applyBorder="0" applyAlignment="0" applyProtection="0"/>
    <xf numFmtId="0" fontId="19"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19"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9"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cellStyleXfs>
  <cellXfs count="8">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0" fontId="3" fillId="0" borderId="10"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4" fillId="0" borderId="11"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tabSelected="1" workbookViewId="0" topLeftCell="A1">
      <selection activeCell="R5" sqref="R5"/>
    </sheetView>
  </sheetViews>
  <sheetFormatPr defaultColWidth="9.140625" defaultRowHeight="12.75"/>
  <cols>
    <col min="1" max="1" width="5.8515625" style="2" customWidth="1"/>
    <col min="2" max="2" width="10.421875" style="2" customWidth="1"/>
    <col min="3" max="3" width="5.8515625" style="2" customWidth="1"/>
    <col min="4" max="4" width="13.8515625" style="2" customWidth="1"/>
    <col min="5" max="5" width="36.00390625" style="2" customWidth="1"/>
    <col min="6" max="6" width="15.140625" style="2" customWidth="1"/>
    <col min="7" max="7" width="5.8515625" style="2" customWidth="1"/>
    <col min="8" max="8" width="8.00390625" style="2" customWidth="1"/>
    <col min="9" max="9" width="9.140625" style="2" customWidth="1"/>
    <col min="10" max="10" width="11.57421875" style="2" customWidth="1"/>
    <col min="11" max="11" width="9.140625" style="2" customWidth="1"/>
    <col min="12" max="12" width="5.7109375" style="2" customWidth="1"/>
    <col min="13" max="13" width="6.8515625" style="2" customWidth="1"/>
    <col min="14" max="16384" width="9.140625" style="2" customWidth="1"/>
  </cols>
  <sheetData>
    <row r="1" spans="1:13" ht="19.5" customHeight="1">
      <c r="A1" s="3" t="s">
        <v>0</v>
      </c>
      <c r="B1" s="3"/>
      <c r="C1" s="3"/>
      <c r="D1" s="3"/>
      <c r="E1" s="3"/>
      <c r="F1" s="3"/>
      <c r="G1" s="3"/>
      <c r="H1" s="3"/>
      <c r="I1" s="3"/>
      <c r="J1" s="3"/>
      <c r="K1" s="3"/>
      <c r="L1" s="3"/>
      <c r="M1" s="3"/>
    </row>
    <row r="2" spans="1:13" s="1" customFormat="1" ht="29.25" customHeight="1">
      <c r="A2" s="4" t="s">
        <v>1</v>
      </c>
      <c r="B2" s="4" t="s">
        <v>2</v>
      </c>
      <c r="C2" s="4" t="s">
        <v>3</v>
      </c>
      <c r="D2" s="4" t="s">
        <v>4</v>
      </c>
      <c r="E2" s="4" t="s">
        <v>5</v>
      </c>
      <c r="F2" s="4" t="s">
        <v>6</v>
      </c>
      <c r="G2" s="4" t="s">
        <v>7</v>
      </c>
      <c r="H2" s="4" t="s">
        <v>8</v>
      </c>
      <c r="I2" s="4" t="s">
        <v>9</v>
      </c>
      <c r="J2" s="4" t="s">
        <v>10</v>
      </c>
      <c r="K2" s="4" t="s">
        <v>11</v>
      </c>
      <c r="L2" s="4" t="s">
        <v>12</v>
      </c>
      <c r="M2" s="4" t="s">
        <v>13</v>
      </c>
    </row>
    <row r="3" spans="1:13" ht="12.75">
      <c r="A3" s="5">
        <v>1</v>
      </c>
      <c r="B3" s="5" t="s">
        <v>14</v>
      </c>
      <c r="C3" s="5" t="s">
        <v>15</v>
      </c>
      <c r="D3" s="5" t="s">
        <v>16</v>
      </c>
      <c r="E3" s="5" t="s">
        <v>17</v>
      </c>
      <c r="F3" s="5" t="s">
        <v>18</v>
      </c>
      <c r="G3" s="6">
        <v>1</v>
      </c>
      <c r="H3" s="5" t="s">
        <v>19</v>
      </c>
      <c r="I3" s="5">
        <v>1</v>
      </c>
      <c r="J3" s="5">
        <f aca="true" t="shared" si="0" ref="J3:J13">H3+I3</f>
        <v>55.8</v>
      </c>
      <c r="K3" s="5">
        <f>(H3+I3)*0.6</f>
        <v>33.48</v>
      </c>
      <c r="L3" s="5">
        <v>1</v>
      </c>
      <c r="M3" s="5"/>
    </row>
    <row r="4" spans="1:13" ht="12.75">
      <c r="A4" s="5">
        <v>2</v>
      </c>
      <c r="B4" s="5" t="s">
        <v>20</v>
      </c>
      <c r="C4" s="5" t="s">
        <v>21</v>
      </c>
      <c r="D4" s="5" t="s">
        <v>22</v>
      </c>
      <c r="E4" s="5" t="s">
        <v>17</v>
      </c>
      <c r="F4" s="5" t="s">
        <v>18</v>
      </c>
      <c r="G4" s="6"/>
      <c r="H4" s="5" t="s">
        <v>23</v>
      </c>
      <c r="I4" s="5"/>
      <c r="J4" s="5">
        <f t="shared" si="0"/>
        <v>53.5</v>
      </c>
      <c r="K4" s="5">
        <f aca="true" t="shared" si="1" ref="K4:K13">(H4+I4)*0.6</f>
        <v>32.1</v>
      </c>
      <c r="L4" s="5">
        <v>2</v>
      </c>
      <c r="M4" s="5"/>
    </row>
    <row r="5" spans="1:13" ht="12.75">
      <c r="A5" s="5">
        <v>3</v>
      </c>
      <c r="B5" s="5" t="s">
        <v>24</v>
      </c>
      <c r="C5" s="5" t="s">
        <v>21</v>
      </c>
      <c r="D5" s="5" t="s">
        <v>25</v>
      </c>
      <c r="E5" s="5" t="s">
        <v>17</v>
      </c>
      <c r="F5" s="5" t="s">
        <v>26</v>
      </c>
      <c r="G5" s="6">
        <v>1</v>
      </c>
      <c r="H5" s="5" t="s">
        <v>27</v>
      </c>
      <c r="I5" s="5"/>
      <c r="J5" s="5">
        <f t="shared" si="0"/>
        <v>61.9</v>
      </c>
      <c r="K5" s="5">
        <f t="shared" si="1"/>
        <v>37.14</v>
      </c>
      <c r="L5" s="5">
        <v>1</v>
      </c>
      <c r="M5" s="5"/>
    </row>
    <row r="6" spans="1:13" ht="12.75">
      <c r="A6" s="5">
        <v>4</v>
      </c>
      <c r="B6" s="5" t="s">
        <v>28</v>
      </c>
      <c r="C6" s="5" t="s">
        <v>15</v>
      </c>
      <c r="D6" s="5" t="s">
        <v>29</v>
      </c>
      <c r="E6" s="5" t="s">
        <v>17</v>
      </c>
      <c r="F6" s="5" t="s">
        <v>26</v>
      </c>
      <c r="G6" s="6"/>
      <c r="H6" s="5" t="s">
        <v>30</v>
      </c>
      <c r="I6" s="5"/>
      <c r="J6" s="5">
        <f t="shared" si="0"/>
        <v>49.3</v>
      </c>
      <c r="K6" s="5">
        <f t="shared" si="1"/>
        <v>29.58</v>
      </c>
      <c r="L6" s="5">
        <v>2</v>
      </c>
      <c r="M6" s="5"/>
    </row>
    <row r="7" spans="1:13" ht="12.75">
      <c r="A7" s="5">
        <v>5</v>
      </c>
      <c r="B7" s="5" t="s">
        <v>31</v>
      </c>
      <c r="C7" s="5" t="s">
        <v>15</v>
      </c>
      <c r="D7" s="5" t="s">
        <v>32</v>
      </c>
      <c r="E7" s="5" t="s">
        <v>17</v>
      </c>
      <c r="F7" s="5" t="s">
        <v>26</v>
      </c>
      <c r="G7" s="6"/>
      <c r="H7" s="5" t="s">
        <v>33</v>
      </c>
      <c r="I7" s="5"/>
      <c r="J7" s="5">
        <f t="shared" si="0"/>
        <v>42.6</v>
      </c>
      <c r="K7" s="5">
        <f t="shared" si="1"/>
        <v>25.56</v>
      </c>
      <c r="L7" s="5">
        <v>3</v>
      </c>
      <c r="M7" s="5"/>
    </row>
    <row r="8" spans="1:13" ht="12.75">
      <c r="A8" s="5">
        <v>6</v>
      </c>
      <c r="B8" s="5" t="s">
        <v>34</v>
      </c>
      <c r="C8" s="5" t="s">
        <v>21</v>
      </c>
      <c r="D8" s="5" t="s">
        <v>35</v>
      </c>
      <c r="E8" s="5" t="s">
        <v>36</v>
      </c>
      <c r="F8" s="5" t="s">
        <v>37</v>
      </c>
      <c r="G8" s="6">
        <v>1</v>
      </c>
      <c r="H8" s="5" t="s">
        <v>38</v>
      </c>
      <c r="I8" s="5">
        <v>1</v>
      </c>
      <c r="J8" s="5">
        <f t="shared" si="0"/>
        <v>71.5</v>
      </c>
      <c r="K8" s="5">
        <f t="shared" si="1"/>
        <v>42.9</v>
      </c>
      <c r="L8" s="5">
        <v>1</v>
      </c>
      <c r="M8" s="5"/>
    </row>
    <row r="9" spans="1:13" ht="12.75">
      <c r="A9" s="5">
        <v>7</v>
      </c>
      <c r="B9" s="5" t="s">
        <v>39</v>
      </c>
      <c r="C9" s="5" t="s">
        <v>15</v>
      </c>
      <c r="D9" s="5" t="s">
        <v>40</v>
      </c>
      <c r="E9" s="5" t="s">
        <v>36</v>
      </c>
      <c r="F9" s="5" t="s">
        <v>37</v>
      </c>
      <c r="G9" s="6"/>
      <c r="H9" s="5" t="s">
        <v>41</v>
      </c>
      <c r="I9" s="5"/>
      <c r="J9" s="5">
        <f t="shared" si="0"/>
        <v>69.2</v>
      </c>
      <c r="K9" s="5">
        <f t="shared" si="1"/>
        <v>41.52</v>
      </c>
      <c r="L9" s="5">
        <v>2</v>
      </c>
      <c r="M9" s="5"/>
    </row>
    <row r="10" spans="1:13" ht="12.75">
      <c r="A10" s="5">
        <v>8</v>
      </c>
      <c r="B10" s="5" t="s">
        <v>42</v>
      </c>
      <c r="C10" s="5" t="s">
        <v>15</v>
      </c>
      <c r="D10" s="5" t="s">
        <v>43</v>
      </c>
      <c r="E10" s="5" t="s">
        <v>36</v>
      </c>
      <c r="F10" s="5" t="s">
        <v>37</v>
      </c>
      <c r="G10" s="6"/>
      <c r="H10" s="5" t="s">
        <v>44</v>
      </c>
      <c r="I10" s="5"/>
      <c r="J10" s="5">
        <f t="shared" si="0"/>
        <v>68.2</v>
      </c>
      <c r="K10" s="5">
        <f t="shared" si="1"/>
        <v>40.92</v>
      </c>
      <c r="L10" s="5">
        <v>3</v>
      </c>
      <c r="M10" s="5"/>
    </row>
    <row r="11" spans="1:13" ht="12.75">
      <c r="A11" s="5">
        <v>9</v>
      </c>
      <c r="B11" s="5" t="s">
        <v>45</v>
      </c>
      <c r="C11" s="5" t="s">
        <v>15</v>
      </c>
      <c r="D11" s="5" t="s">
        <v>46</v>
      </c>
      <c r="E11" s="5" t="s">
        <v>47</v>
      </c>
      <c r="F11" s="5" t="s">
        <v>48</v>
      </c>
      <c r="G11" s="6">
        <v>1</v>
      </c>
      <c r="H11" s="5" t="s">
        <v>49</v>
      </c>
      <c r="I11" s="5"/>
      <c r="J11" s="5">
        <f t="shared" si="0"/>
        <v>71.1</v>
      </c>
      <c r="K11" s="5">
        <f t="shared" si="1"/>
        <v>42.66</v>
      </c>
      <c r="L11" s="5">
        <v>1</v>
      </c>
      <c r="M11" s="5"/>
    </row>
    <row r="12" spans="1:13" ht="12.75">
      <c r="A12" s="5">
        <v>10</v>
      </c>
      <c r="B12" s="5" t="s">
        <v>50</v>
      </c>
      <c r="C12" s="5" t="s">
        <v>21</v>
      </c>
      <c r="D12" s="5" t="s">
        <v>51</v>
      </c>
      <c r="E12" s="5" t="s">
        <v>47</v>
      </c>
      <c r="F12" s="5" t="s">
        <v>48</v>
      </c>
      <c r="G12" s="6"/>
      <c r="H12" s="5" t="s">
        <v>52</v>
      </c>
      <c r="I12" s="5"/>
      <c r="J12" s="5">
        <f t="shared" si="0"/>
        <v>65.1</v>
      </c>
      <c r="K12" s="5">
        <f t="shared" si="1"/>
        <v>39.059999999999995</v>
      </c>
      <c r="L12" s="5">
        <v>2</v>
      </c>
      <c r="M12" s="5"/>
    </row>
    <row r="13" spans="1:13" ht="12.75">
      <c r="A13" s="5">
        <v>11</v>
      </c>
      <c r="B13" s="5" t="s">
        <v>53</v>
      </c>
      <c r="C13" s="5" t="s">
        <v>15</v>
      </c>
      <c r="D13" s="5" t="s">
        <v>54</v>
      </c>
      <c r="E13" s="5" t="s">
        <v>47</v>
      </c>
      <c r="F13" s="5" t="s">
        <v>48</v>
      </c>
      <c r="G13" s="6"/>
      <c r="H13" s="5" t="s">
        <v>55</v>
      </c>
      <c r="I13" s="5"/>
      <c r="J13" s="5">
        <f t="shared" si="0"/>
        <v>57.3</v>
      </c>
      <c r="K13" s="5">
        <f t="shared" si="1"/>
        <v>34.379999999999995</v>
      </c>
      <c r="L13" s="5">
        <v>3</v>
      </c>
      <c r="M13" s="5"/>
    </row>
    <row r="14" spans="1:13" ht="12.75">
      <c r="A14" s="5">
        <v>12</v>
      </c>
      <c r="B14" s="5" t="s">
        <v>56</v>
      </c>
      <c r="C14" s="5" t="s">
        <v>15</v>
      </c>
      <c r="D14" s="5" t="s">
        <v>57</v>
      </c>
      <c r="E14" s="5" t="s">
        <v>58</v>
      </c>
      <c r="F14" s="5" t="s">
        <v>59</v>
      </c>
      <c r="G14" s="6">
        <v>1</v>
      </c>
      <c r="H14" s="5" t="s">
        <v>60</v>
      </c>
      <c r="I14" s="5"/>
      <c r="J14" s="5">
        <f aca="true" t="shared" si="2" ref="J14:J19">H14+I14</f>
        <v>69.1</v>
      </c>
      <c r="K14" s="5">
        <f aca="true" t="shared" si="3" ref="K14:K19">(H14+I14)*0.6</f>
        <v>41.459999999999994</v>
      </c>
      <c r="L14" s="5">
        <v>1</v>
      </c>
      <c r="M14" s="5"/>
    </row>
    <row r="15" spans="1:13" ht="12.75">
      <c r="A15" s="5">
        <v>13</v>
      </c>
      <c r="B15" s="5" t="s">
        <v>61</v>
      </c>
      <c r="C15" s="5" t="s">
        <v>21</v>
      </c>
      <c r="D15" s="5" t="s">
        <v>62</v>
      </c>
      <c r="E15" s="5" t="s">
        <v>58</v>
      </c>
      <c r="F15" s="5" t="s">
        <v>59</v>
      </c>
      <c r="G15" s="6"/>
      <c r="H15" s="5" t="s">
        <v>63</v>
      </c>
      <c r="I15" s="5">
        <v>1</v>
      </c>
      <c r="J15" s="5">
        <f t="shared" si="2"/>
        <v>57.7</v>
      </c>
      <c r="K15" s="5">
        <f t="shared" si="3"/>
        <v>34.62</v>
      </c>
      <c r="L15" s="5">
        <v>2</v>
      </c>
      <c r="M15" s="5"/>
    </row>
    <row r="16" spans="1:13" ht="12.75">
      <c r="A16" s="5">
        <v>14</v>
      </c>
      <c r="B16" s="5" t="s">
        <v>64</v>
      </c>
      <c r="C16" s="5" t="s">
        <v>15</v>
      </c>
      <c r="D16" s="5" t="s">
        <v>65</v>
      </c>
      <c r="E16" s="5" t="s">
        <v>58</v>
      </c>
      <c r="F16" s="5" t="s">
        <v>59</v>
      </c>
      <c r="G16" s="6"/>
      <c r="H16" s="5" t="s">
        <v>66</v>
      </c>
      <c r="I16" s="5"/>
      <c r="J16" s="5">
        <f t="shared" si="2"/>
        <v>56.4</v>
      </c>
      <c r="K16" s="5">
        <f t="shared" si="3"/>
        <v>33.839999999999996</v>
      </c>
      <c r="L16" s="5">
        <v>3</v>
      </c>
      <c r="M16" s="5"/>
    </row>
    <row r="17" spans="1:13" ht="12.75">
      <c r="A17" s="5">
        <v>15</v>
      </c>
      <c r="B17" s="5" t="s">
        <v>67</v>
      </c>
      <c r="C17" s="5" t="s">
        <v>21</v>
      </c>
      <c r="D17" s="5" t="s">
        <v>68</v>
      </c>
      <c r="E17" s="5" t="s">
        <v>69</v>
      </c>
      <c r="F17" s="5" t="s">
        <v>70</v>
      </c>
      <c r="G17" s="6">
        <v>1</v>
      </c>
      <c r="H17" s="5" t="s">
        <v>71</v>
      </c>
      <c r="I17" s="5"/>
      <c r="J17" s="5">
        <f t="shared" si="2"/>
        <v>73.1</v>
      </c>
      <c r="K17" s="5">
        <f t="shared" si="3"/>
        <v>43.85999999999999</v>
      </c>
      <c r="L17" s="5">
        <v>1</v>
      </c>
      <c r="M17" s="5"/>
    </row>
    <row r="18" spans="1:13" ht="12.75">
      <c r="A18" s="5">
        <v>16</v>
      </c>
      <c r="B18" s="5" t="s">
        <v>72</v>
      </c>
      <c r="C18" s="5" t="s">
        <v>15</v>
      </c>
      <c r="D18" s="5" t="s">
        <v>73</v>
      </c>
      <c r="E18" s="5" t="s">
        <v>69</v>
      </c>
      <c r="F18" s="5" t="s">
        <v>70</v>
      </c>
      <c r="G18" s="6"/>
      <c r="H18" s="5" t="s">
        <v>74</v>
      </c>
      <c r="I18" s="5"/>
      <c r="J18" s="5">
        <f t="shared" si="2"/>
        <v>65.9</v>
      </c>
      <c r="K18" s="5">
        <f t="shared" si="3"/>
        <v>39.54</v>
      </c>
      <c r="L18" s="5">
        <v>2</v>
      </c>
      <c r="M18" s="5"/>
    </row>
    <row r="19" spans="1:13" ht="12.75">
      <c r="A19" s="5">
        <v>17</v>
      </c>
      <c r="B19" s="5" t="s">
        <v>75</v>
      </c>
      <c r="C19" s="5" t="s">
        <v>21</v>
      </c>
      <c r="D19" s="5" t="s">
        <v>76</v>
      </c>
      <c r="E19" s="5" t="s">
        <v>69</v>
      </c>
      <c r="F19" s="5" t="s">
        <v>70</v>
      </c>
      <c r="G19" s="6"/>
      <c r="H19" s="5" t="s">
        <v>77</v>
      </c>
      <c r="I19" s="5"/>
      <c r="J19" s="5">
        <f t="shared" si="2"/>
        <v>65.8</v>
      </c>
      <c r="K19" s="5">
        <f t="shared" si="3"/>
        <v>39.48</v>
      </c>
      <c r="L19" s="5">
        <v>3</v>
      </c>
      <c r="M19" s="5"/>
    </row>
    <row r="20" spans="1:13" ht="12.75">
      <c r="A20" s="5">
        <v>18</v>
      </c>
      <c r="B20" s="5" t="s">
        <v>78</v>
      </c>
      <c r="C20" s="5" t="s">
        <v>15</v>
      </c>
      <c r="D20" s="5" t="s">
        <v>79</v>
      </c>
      <c r="E20" s="5" t="s">
        <v>80</v>
      </c>
      <c r="F20" s="5" t="s">
        <v>81</v>
      </c>
      <c r="G20" s="6">
        <v>1</v>
      </c>
      <c r="H20" s="5" t="s">
        <v>82</v>
      </c>
      <c r="I20" s="5"/>
      <c r="J20" s="5">
        <f aca="true" t="shared" si="4" ref="J20:J25">H20+I20</f>
        <v>57.5</v>
      </c>
      <c r="K20" s="5">
        <f aca="true" t="shared" si="5" ref="K20:K25">(H20+I20)*0.6</f>
        <v>34.5</v>
      </c>
      <c r="L20" s="5">
        <v>1</v>
      </c>
      <c r="M20" s="5"/>
    </row>
    <row r="21" spans="1:13" ht="12.75">
      <c r="A21" s="5">
        <v>19</v>
      </c>
      <c r="B21" s="5" t="s">
        <v>83</v>
      </c>
      <c r="C21" s="5" t="s">
        <v>15</v>
      </c>
      <c r="D21" s="5" t="s">
        <v>84</v>
      </c>
      <c r="E21" s="5" t="s">
        <v>80</v>
      </c>
      <c r="F21" s="5" t="s">
        <v>81</v>
      </c>
      <c r="G21" s="6"/>
      <c r="H21" s="5" t="s">
        <v>66</v>
      </c>
      <c r="I21" s="5"/>
      <c r="J21" s="5">
        <f t="shared" si="4"/>
        <v>56.4</v>
      </c>
      <c r="K21" s="5">
        <f t="shared" si="5"/>
        <v>33.839999999999996</v>
      </c>
      <c r="L21" s="5">
        <v>2</v>
      </c>
      <c r="M21" s="5"/>
    </row>
    <row r="22" spans="1:13" ht="12.75">
      <c r="A22" s="5">
        <v>20</v>
      </c>
      <c r="B22" s="5" t="s">
        <v>85</v>
      </c>
      <c r="C22" s="5" t="s">
        <v>21</v>
      </c>
      <c r="D22" s="5" t="s">
        <v>86</v>
      </c>
      <c r="E22" s="5" t="s">
        <v>80</v>
      </c>
      <c r="F22" s="5" t="s">
        <v>81</v>
      </c>
      <c r="G22" s="6"/>
      <c r="H22" s="5" t="s">
        <v>87</v>
      </c>
      <c r="I22" s="5"/>
      <c r="J22" s="5">
        <f t="shared" si="4"/>
        <v>46.5</v>
      </c>
      <c r="K22" s="5">
        <f t="shared" si="5"/>
        <v>27.9</v>
      </c>
      <c r="L22" s="5">
        <v>3</v>
      </c>
      <c r="M22" s="5"/>
    </row>
    <row r="23" spans="1:13" ht="12.75">
      <c r="A23" s="5">
        <v>21</v>
      </c>
      <c r="B23" s="5" t="s">
        <v>88</v>
      </c>
      <c r="C23" s="5" t="s">
        <v>21</v>
      </c>
      <c r="D23" s="5" t="s">
        <v>89</v>
      </c>
      <c r="E23" s="5" t="s">
        <v>90</v>
      </c>
      <c r="F23" s="5" t="s">
        <v>91</v>
      </c>
      <c r="G23" s="6">
        <v>1</v>
      </c>
      <c r="H23" s="5" t="s">
        <v>92</v>
      </c>
      <c r="I23" s="5"/>
      <c r="J23" s="5">
        <f t="shared" si="4"/>
        <v>64.2</v>
      </c>
      <c r="K23" s="5">
        <f t="shared" si="5"/>
        <v>38.52</v>
      </c>
      <c r="L23" s="5">
        <v>1</v>
      </c>
      <c r="M23" s="5"/>
    </row>
    <row r="24" spans="1:13" ht="12.75">
      <c r="A24" s="5">
        <v>22</v>
      </c>
      <c r="B24" s="5" t="s">
        <v>93</v>
      </c>
      <c r="C24" s="5" t="s">
        <v>15</v>
      </c>
      <c r="D24" s="5" t="s">
        <v>94</v>
      </c>
      <c r="E24" s="5" t="s">
        <v>90</v>
      </c>
      <c r="F24" s="5" t="s">
        <v>91</v>
      </c>
      <c r="G24" s="6"/>
      <c r="H24" s="5" t="s">
        <v>95</v>
      </c>
      <c r="I24" s="5"/>
      <c r="J24" s="5">
        <f t="shared" si="4"/>
        <v>60.6</v>
      </c>
      <c r="K24" s="5">
        <f t="shared" si="5"/>
        <v>36.36</v>
      </c>
      <c r="L24" s="5">
        <v>2</v>
      </c>
      <c r="M24" s="5"/>
    </row>
    <row r="25" spans="1:13" ht="12.75">
      <c r="A25" s="5">
        <v>23</v>
      </c>
      <c r="B25" s="5" t="s">
        <v>96</v>
      </c>
      <c r="C25" s="5" t="s">
        <v>21</v>
      </c>
      <c r="D25" s="5" t="s">
        <v>97</v>
      </c>
      <c r="E25" s="5" t="s">
        <v>90</v>
      </c>
      <c r="F25" s="5" t="s">
        <v>91</v>
      </c>
      <c r="G25" s="6"/>
      <c r="H25" s="5" t="s">
        <v>66</v>
      </c>
      <c r="I25" s="5">
        <v>1</v>
      </c>
      <c r="J25" s="5">
        <f t="shared" si="4"/>
        <v>57.4</v>
      </c>
      <c r="K25" s="5">
        <f t="shared" si="5"/>
        <v>34.44</v>
      </c>
      <c r="L25" s="5">
        <v>3</v>
      </c>
      <c r="M25" s="5"/>
    </row>
    <row r="26" spans="1:13" ht="12.75">
      <c r="A26" s="5">
        <v>24</v>
      </c>
      <c r="B26" s="5" t="s">
        <v>98</v>
      </c>
      <c r="C26" s="5" t="s">
        <v>21</v>
      </c>
      <c r="D26" s="5" t="s">
        <v>99</v>
      </c>
      <c r="E26" s="5" t="s">
        <v>100</v>
      </c>
      <c r="F26" s="5" t="s">
        <v>101</v>
      </c>
      <c r="G26" s="6">
        <v>1</v>
      </c>
      <c r="H26" s="5" t="s">
        <v>102</v>
      </c>
      <c r="I26" s="5"/>
      <c r="J26" s="5">
        <f aca="true" t="shared" si="6" ref="J26:J34">H26+I26</f>
        <v>61.6</v>
      </c>
      <c r="K26" s="5">
        <f aca="true" t="shared" si="7" ref="K26:K34">(H26+I26)*0.6</f>
        <v>36.96</v>
      </c>
      <c r="L26" s="5">
        <v>1</v>
      </c>
      <c r="M26" s="5"/>
    </row>
    <row r="27" spans="1:13" ht="12.75">
      <c r="A27" s="5">
        <v>25</v>
      </c>
      <c r="B27" s="5" t="s">
        <v>103</v>
      </c>
      <c r="C27" s="5" t="s">
        <v>15</v>
      </c>
      <c r="D27" s="5" t="s">
        <v>104</v>
      </c>
      <c r="E27" s="5" t="s">
        <v>100</v>
      </c>
      <c r="F27" s="5" t="s">
        <v>101</v>
      </c>
      <c r="G27" s="6"/>
      <c r="H27" s="5" t="s">
        <v>105</v>
      </c>
      <c r="I27" s="5">
        <v>1</v>
      </c>
      <c r="J27" s="5">
        <f t="shared" si="6"/>
        <v>55</v>
      </c>
      <c r="K27" s="5">
        <f t="shared" si="7"/>
        <v>33</v>
      </c>
      <c r="L27" s="5">
        <v>2</v>
      </c>
      <c r="M27" s="5"/>
    </row>
    <row r="28" spans="1:13" ht="12.75">
      <c r="A28" s="5">
        <v>26</v>
      </c>
      <c r="B28" s="5" t="s">
        <v>106</v>
      </c>
      <c r="C28" s="5" t="s">
        <v>21</v>
      </c>
      <c r="D28" s="5" t="s">
        <v>107</v>
      </c>
      <c r="E28" s="5" t="s">
        <v>100</v>
      </c>
      <c r="F28" s="5" t="s">
        <v>101</v>
      </c>
      <c r="G28" s="6"/>
      <c r="H28" s="5" t="s">
        <v>108</v>
      </c>
      <c r="I28" s="5"/>
      <c r="J28" s="5">
        <f t="shared" si="6"/>
        <v>52.9</v>
      </c>
      <c r="K28" s="5">
        <f t="shared" si="7"/>
        <v>31.74</v>
      </c>
      <c r="L28" s="5">
        <v>3</v>
      </c>
      <c r="M28" s="5"/>
    </row>
    <row r="29" spans="1:13" ht="12.75">
      <c r="A29" s="5">
        <v>27</v>
      </c>
      <c r="B29" s="5" t="s">
        <v>109</v>
      </c>
      <c r="C29" s="5" t="s">
        <v>15</v>
      </c>
      <c r="D29" s="5" t="s">
        <v>110</v>
      </c>
      <c r="E29" s="5" t="s">
        <v>111</v>
      </c>
      <c r="F29" s="5" t="s">
        <v>112</v>
      </c>
      <c r="G29" s="6">
        <v>1</v>
      </c>
      <c r="H29" s="5" t="s">
        <v>113</v>
      </c>
      <c r="I29" s="5">
        <v>1</v>
      </c>
      <c r="J29" s="5">
        <f t="shared" si="6"/>
        <v>69</v>
      </c>
      <c r="K29" s="5">
        <f t="shared" si="7"/>
        <v>41.4</v>
      </c>
      <c r="L29" s="5">
        <v>1</v>
      </c>
      <c r="M29" s="5"/>
    </row>
    <row r="30" spans="1:13" ht="12.75">
      <c r="A30" s="5">
        <v>28</v>
      </c>
      <c r="B30" s="5" t="s">
        <v>114</v>
      </c>
      <c r="C30" s="5" t="s">
        <v>21</v>
      </c>
      <c r="D30" s="5" t="s">
        <v>115</v>
      </c>
      <c r="E30" s="5" t="s">
        <v>111</v>
      </c>
      <c r="F30" s="5" t="s">
        <v>112</v>
      </c>
      <c r="G30" s="6"/>
      <c r="H30" s="5" t="s">
        <v>116</v>
      </c>
      <c r="I30" s="5"/>
      <c r="J30" s="5">
        <f t="shared" si="6"/>
        <v>65.7</v>
      </c>
      <c r="K30" s="5">
        <f t="shared" si="7"/>
        <v>39.42</v>
      </c>
      <c r="L30" s="5">
        <v>2</v>
      </c>
      <c r="M30" s="5"/>
    </row>
    <row r="31" spans="1:13" ht="12.75">
      <c r="A31" s="5">
        <v>29</v>
      </c>
      <c r="B31" s="5" t="s">
        <v>117</v>
      </c>
      <c r="C31" s="5" t="s">
        <v>21</v>
      </c>
      <c r="D31" s="5" t="s">
        <v>118</v>
      </c>
      <c r="E31" s="5" t="s">
        <v>111</v>
      </c>
      <c r="F31" s="5" t="s">
        <v>112</v>
      </c>
      <c r="G31" s="6"/>
      <c r="H31" s="5" t="s">
        <v>119</v>
      </c>
      <c r="I31" s="5"/>
      <c r="J31" s="5">
        <f t="shared" si="6"/>
        <v>65.4</v>
      </c>
      <c r="K31" s="5">
        <f t="shared" si="7"/>
        <v>39.24</v>
      </c>
      <c r="L31" s="5">
        <v>3</v>
      </c>
      <c r="M31" s="5"/>
    </row>
    <row r="32" spans="1:13" ht="12.75">
      <c r="A32" s="5">
        <v>30</v>
      </c>
      <c r="B32" s="5" t="s">
        <v>120</v>
      </c>
      <c r="C32" s="5" t="s">
        <v>21</v>
      </c>
      <c r="D32" s="5" t="s">
        <v>121</v>
      </c>
      <c r="E32" s="5" t="s">
        <v>122</v>
      </c>
      <c r="F32" s="5" t="s">
        <v>123</v>
      </c>
      <c r="G32" s="6">
        <v>1</v>
      </c>
      <c r="H32" s="5" t="s">
        <v>124</v>
      </c>
      <c r="I32" s="5">
        <v>1</v>
      </c>
      <c r="J32" s="5">
        <f t="shared" si="6"/>
        <v>64.5</v>
      </c>
      <c r="K32" s="5">
        <f t="shared" si="7"/>
        <v>38.699999999999996</v>
      </c>
      <c r="L32" s="5">
        <v>1</v>
      </c>
      <c r="M32" s="5"/>
    </row>
    <row r="33" spans="1:13" ht="12.75">
      <c r="A33" s="5">
        <v>31</v>
      </c>
      <c r="B33" s="5" t="s">
        <v>125</v>
      </c>
      <c r="C33" s="5" t="s">
        <v>21</v>
      </c>
      <c r="D33" s="5" t="s">
        <v>126</v>
      </c>
      <c r="E33" s="5" t="s">
        <v>122</v>
      </c>
      <c r="F33" s="5" t="s">
        <v>123</v>
      </c>
      <c r="G33" s="6"/>
      <c r="H33" s="5" t="s">
        <v>127</v>
      </c>
      <c r="I33" s="5"/>
      <c r="J33" s="5">
        <f t="shared" si="6"/>
        <v>58.1</v>
      </c>
      <c r="K33" s="5">
        <f t="shared" si="7"/>
        <v>34.86</v>
      </c>
      <c r="L33" s="5">
        <v>2</v>
      </c>
      <c r="M33" s="5"/>
    </row>
    <row r="34" spans="1:13" ht="12.75">
      <c r="A34" s="5">
        <v>32</v>
      </c>
      <c r="B34" s="5" t="s">
        <v>128</v>
      </c>
      <c r="C34" s="5" t="s">
        <v>21</v>
      </c>
      <c r="D34" s="5" t="s">
        <v>129</v>
      </c>
      <c r="E34" s="5" t="s">
        <v>122</v>
      </c>
      <c r="F34" s="5" t="s">
        <v>123</v>
      </c>
      <c r="G34" s="6"/>
      <c r="H34" s="5" t="s">
        <v>130</v>
      </c>
      <c r="I34" s="5">
        <v>1</v>
      </c>
      <c r="J34" s="5">
        <f t="shared" si="6"/>
        <v>58</v>
      </c>
      <c r="K34" s="5">
        <f t="shared" si="7"/>
        <v>34.8</v>
      </c>
      <c r="L34" s="5">
        <v>3</v>
      </c>
      <c r="M34" s="5"/>
    </row>
    <row r="35" spans="1:13" ht="12.75">
      <c r="A35" s="5">
        <v>33</v>
      </c>
      <c r="B35" s="5" t="s">
        <v>131</v>
      </c>
      <c r="C35" s="5" t="s">
        <v>21</v>
      </c>
      <c r="D35" s="5" t="s">
        <v>132</v>
      </c>
      <c r="E35" s="5" t="s">
        <v>133</v>
      </c>
      <c r="F35" s="5" t="s">
        <v>134</v>
      </c>
      <c r="G35" s="6">
        <v>1</v>
      </c>
      <c r="H35" s="5" t="s">
        <v>135</v>
      </c>
      <c r="I35" s="5">
        <v>1</v>
      </c>
      <c r="J35" s="5">
        <f aca="true" t="shared" si="8" ref="J35:J40">H35+I35</f>
        <v>60.9</v>
      </c>
      <c r="K35" s="5">
        <f aca="true" t="shared" si="9" ref="K35:K40">(H35+I35)*0.6</f>
        <v>36.54</v>
      </c>
      <c r="L35" s="5">
        <v>1</v>
      </c>
      <c r="M35" s="5"/>
    </row>
    <row r="36" spans="1:13" ht="12.75">
      <c r="A36" s="5">
        <v>34</v>
      </c>
      <c r="B36" s="5" t="s">
        <v>136</v>
      </c>
      <c r="C36" s="5" t="s">
        <v>15</v>
      </c>
      <c r="D36" s="5" t="s">
        <v>137</v>
      </c>
      <c r="E36" s="5" t="s">
        <v>133</v>
      </c>
      <c r="F36" s="5" t="s">
        <v>134</v>
      </c>
      <c r="G36" s="6"/>
      <c r="H36" s="5" t="s">
        <v>95</v>
      </c>
      <c r="I36" s="5"/>
      <c r="J36" s="5">
        <f t="shared" si="8"/>
        <v>60.6</v>
      </c>
      <c r="K36" s="5">
        <f t="shared" si="9"/>
        <v>36.36</v>
      </c>
      <c r="L36" s="5">
        <v>2</v>
      </c>
      <c r="M36" s="5"/>
    </row>
    <row r="37" spans="1:13" ht="12.75">
      <c r="A37" s="5">
        <v>35</v>
      </c>
      <c r="B37" s="5" t="s">
        <v>138</v>
      </c>
      <c r="C37" s="5" t="s">
        <v>21</v>
      </c>
      <c r="D37" s="5" t="s">
        <v>139</v>
      </c>
      <c r="E37" s="5" t="s">
        <v>133</v>
      </c>
      <c r="F37" s="5" t="s">
        <v>134</v>
      </c>
      <c r="G37" s="6"/>
      <c r="H37" s="5" t="s">
        <v>140</v>
      </c>
      <c r="I37" s="5">
        <v>1</v>
      </c>
      <c r="J37" s="5">
        <f t="shared" si="8"/>
        <v>58.6</v>
      </c>
      <c r="K37" s="5">
        <f t="shared" si="9"/>
        <v>35.16</v>
      </c>
      <c r="L37" s="5">
        <v>3</v>
      </c>
      <c r="M37" s="5"/>
    </row>
    <row r="38" spans="1:13" ht="12.75">
      <c r="A38" s="5">
        <v>36</v>
      </c>
      <c r="B38" s="5" t="s">
        <v>141</v>
      </c>
      <c r="C38" s="5" t="s">
        <v>15</v>
      </c>
      <c r="D38" s="5" t="s">
        <v>142</v>
      </c>
      <c r="E38" s="5" t="s">
        <v>143</v>
      </c>
      <c r="F38" s="5" t="s">
        <v>144</v>
      </c>
      <c r="G38" s="6">
        <v>1</v>
      </c>
      <c r="H38" s="5" t="s">
        <v>145</v>
      </c>
      <c r="I38" s="5"/>
      <c r="J38" s="5">
        <f t="shared" si="8"/>
        <v>50.5</v>
      </c>
      <c r="K38" s="5">
        <f t="shared" si="9"/>
        <v>30.299999999999997</v>
      </c>
      <c r="L38" s="5">
        <v>1</v>
      </c>
      <c r="M38" s="5"/>
    </row>
    <row r="39" spans="1:13" ht="12.75">
      <c r="A39" s="5">
        <v>37</v>
      </c>
      <c r="B39" s="5" t="s">
        <v>146</v>
      </c>
      <c r="C39" s="5" t="s">
        <v>21</v>
      </c>
      <c r="D39" s="5" t="s">
        <v>147</v>
      </c>
      <c r="E39" s="5" t="s">
        <v>143</v>
      </c>
      <c r="F39" s="5" t="s">
        <v>144</v>
      </c>
      <c r="G39" s="6"/>
      <c r="H39" s="5" t="s">
        <v>148</v>
      </c>
      <c r="I39" s="5">
        <v>1</v>
      </c>
      <c r="J39" s="5">
        <f t="shared" si="8"/>
        <v>45.9</v>
      </c>
      <c r="K39" s="5">
        <f t="shared" si="9"/>
        <v>27.54</v>
      </c>
      <c r="L39" s="5">
        <v>2</v>
      </c>
      <c r="M39" s="5"/>
    </row>
    <row r="40" spans="1:13" ht="12.75">
      <c r="A40" s="5">
        <v>38</v>
      </c>
      <c r="B40" s="5" t="s">
        <v>149</v>
      </c>
      <c r="C40" s="5" t="s">
        <v>21</v>
      </c>
      <c r="D40" s="5" t="s">
        <v>150</v>
      </c>
      <c r="E40" s="5" t="s">
        <v>143</v>
      </c>
      <c r="F40" s="5" t="s">
        <v>144</v>
      </c>
      <c r="G40" s="6"/>
      <c r="H40" s="5" t="s">
        <v>151</v>
      </c>
      <c r="I40" s="5">
        <v>1</v>
      </c>
      <c r="J40" s="5">
        <f t="shared" si="8"/>
        <v>40.4</v>
      </c>
      <c r="K40" s="5">
        <f t="shared" si="9"/>
        <v>24.24</v>
      </c>
      <c r="L40" s="5">
        <v>3</v>
      </c>
      <c r="M40" s="5"/>
    </row>
    <row r="41" spans="1:13" ht="12.75">
      <c r="A41" s="7" t="s">
        <v>152</v>
      </c>
      <c r="B41" s="5"/>
      <c r="C41" s="5"/>
      <c r="D41" s="5"/>
      <c r="E41" s="5"/>
      <c r="F41" s="5"/>
      <c r="G41" s="5">
        <v>13</v>
      </c>
      <c r="H41" s="5"/>
      <c r="I41" s="5"/>
      <c r="J41" s="5"/>
      <c r="K41" s="5"/>
      <c r="L41" s="5"/>
      <c r="M41" s="5"/>
    </row>
  </sheetData>
  <sheetProtection/>
  <mergeCells count="14">
    <mergeCell ref="A1:M1"/>
    <mergeCell ref="G3:G4"/>
    <mergeCell ref="G5:G7"/>
    <mergeCell ref="G8:G10"/>
    <mergeCell ref="G11:G13"/>
    <mergeCell ref="G14:G16"/>
    <mergeCell ref="G17:G19"/>
    <mergeCell ref="G20:G22"/>
    <mergeCell ref="G23:G25"/>
    <mergeCell ref="G26:G28"/>
    <mergeCell ref="G29:G31"/>
    <mergeCell ref="G32:G34"/>
    <mergeCell ref="G35:G37"/>
    <mergeCell ref="G38:G40"/>
  </mergeCells>
  <printOptions/>
  <pageMargins left="0.3541666666666667" right="0.275" top="0.49" bottom="0.37" header="0.34" footer="0.1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我爱杨果果</cp:lastModifiedBy>
  <cp:lastPrinted>2022-12-21T04:40:16Z</cp:lastPrinted>
  <dcterms:created xsi:type="dcterms:W3CDTF">2022-12-22T11:15:27Z</dcterms:created>
  <dcterms:modified xsi:type="dcterms:W3CDTF">2022-12-23T02:17:40Z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735DAF1133254B6591E3DB8978ADEAF1</vt:lpwstr>
  </property>
  <property fmtid="{D5CDD505-2E9C-101B-9397-08002B2CF9AE}" pid="4" name="KSOProductBuildV">
    <vt:lpwstr>2052-11.1.0.12980</vt:lpwstr>
  </property>
</Properties>
</file>